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wxid_r7jo5ckdppdr22_8c6a\msg\file\2026-08\"/>
    </mc:Choice>
  </mc:AlternateContent>
  <bookViews>
    <workbookView windowWidth="22188" windowHeight="9060"/>
  </bookViews>
  <sheets>
    <sheet name="拟资助项目推荐名单" sheetId="1" r:id="rId1"/>
  </sheets>
  <definedNames>
    <definedName name="_xlnm._FilterDatabase" localSheetId="0" hidden="1">拟资助项目推荐名单!$A$4:$F$18</definedName>
    <definedName name="_xlnm.Print_Area" localSheetId="0">拟资助项目推荐名单!$A$1:$F$18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<sst xmlns="http://schemas.openxmlformats.org/spreadsheetml/2006/main" count="37" uniqueCount="36">
  <si>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</t>
  </si>
  <si>
    <t>绿美广东公益创投活动拟资助项目名单</t>
  </si>
  <si>
    <t>序号</t>
  </si>
  <si>
    <t>项目名称</t>
  </si>
  <si>
    <t>机构名称</t>
  </si>
  <si>
    <t>拟资助金额（万元）</t>
  </si>
  <si>
    <t>终评得分</t>
  </si>
  <si>
    <t>终评排名</t>
  </si>
  <si>
    <t>“活力红林，共生绿美”广东省红树林湿地多方协同全民共建示范项目</t>
  </si>
  <si>
    <t>广东省湿地保护协会</t>
  </si>
  <si>
    <t>绿美众行·步道共生——森林步道“寻、筑、聚、传”全链条共创示范项目</t>
  </si>
  <si>
    <t>广州市绿点公益环保促进会</t>
  </si>
  <si>
    <t>绿美广东IP孵化项目</t>
  </si>
  <si>
    <t>广东省广州美术学院教育发展基金会</t>
  </si>
  <si>
    <t>“我为广东守棵树”——全民认种认捐一体化示范项目</t>
  </si>
  <si>
    <t>佛山市林学会</t>
  </si>
  <si>
    <t>花城植记·一园一品——广州绿美保护地共创共建项目</t>
  </si>
  <si>
    <t>广东省珠水云山自然保护基金会</t>
  </si>
  <si>
    <t>走进南岭丹霞山国家公园候选区公益探索项目</t>
  </si>
  <si>
    <t>广东省生态学会</t>
  </si>
  <si>
    <t>数字赋能绿美丹霞保护地提升行动</t>
  </si>
  <si>
    <t>广东省野生动植物保护协会</t>
  </si>
  <si>
    <t>“绿美守护者”——绿美广东生态文化公众传播方案</t>
  </si>
  <si>
    <t>广东省游心公益基金会</t>
  </si>
  <si>
    <t>粤东凤凰山森林质量精准提升公民科学观测与科普教育项目</t>
  </si>
  <si>
    <t>潮州市林学会</t>
  </si>
  <si>
    <t>“云山珠水·同护湿地”——湾区协同守护广州典型湿地生态公益计划</t>
  </si>
  <si>
    <t>广州市海洋双碳研究会</t>
  </si>
  <si>
    <t>“我在广东有棵树”—— 百社聚力绿美创新行动</t>
  </si>
  <si>
    <t>广州市社会组织联合会</t>
  </si>
  <si>
    <t>绿美守护者·科普万里行——走进国家公园候选区公益探索项目</t>
  </si>
  <si>
    <t>广东省科学技术普及志愿者协会</t>
  </si>
  <si>
    <t>守护湖泊筑梦绿美家河源市全民认种认捐一体化公益项目</t>
  </si>
  <si>
    <t>河源市河湖保护志愿者协会</t>
  </si>
  <si>
    <t>总计</t>
  </si>
  <si>
    <t>-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</si>
</sst>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#,##0.000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3"/>
      <color theme="1"/>
      <name val="仿宋_GB2312"/>
      <charset val="134"/>
    </font>
    <font>
      <b/>
      <sz val="14"/>
      <color theme="1"/>
      <name val="黑体"/>
      <charset val="134"/>
    </font>
    <font>
      <sz val="13"/>
      <color theme="1"/>
      <name val="仿宋"/>
      <charset val="134"/>
    </font>
    <font>
      <sz val="13"/>
      <name val="仿宋"/>
      <charset val="134"/>
    </font>
    <font>
      <sz val="13"/>
      <color rgb="FF000000"/>
      <name val="仿宋"/>
      <charset val="134"/>
    </font>
    <font>
      <sz val="13"/>
      <color rgb="FF333333"/>
      <name val="仿宋"/>
      <charset val="134"/>
    </font>
    <font>
      <b/>
      <sz val="13"/>
      <color theme="1"/>
      <name val="仿宋"/>
      <charset val="134"/>
    </font>
    <font>
      <b/>
      <sz val="13"/>
      <color rgb="FF000000"/>
      <name val="仿宋"/>
      <charset val="134"/>
    </font>
    <font>
      <sz val="13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0" applyNumberFormat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vertical="center"/>
    </xf>
    <xf numFmtId="176" fontId="0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177" fontId="9" fillId="0" borderId="2" xfId="0" applyNumberFormat="1" applyFont="1" applyFill="1" applyBorder="1" applyAlignment="1">
      <alignment horizontal="center" vertical="center"/>
    </xf>
    <xf numFmtId="2" fontId="10" fillId="0" borderId="3" xfId="0" applyNumberFormat="1" applyFont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77" fontId="9" fillId="0" borderId="1" xfId="0" applyNumberFormat="1" applyFont="1" applyFill="1" applyBorder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177" fontId="9" fillId="0" borderId="5" xfId="0" applyNumberFormat="1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"/>
  <sheetViews>
    <sheetView tabSelected="1" view="pageBreakPreview" zoomScale="90" zoomScaleNormal="100" workbookViewId="0">
      <selection activeCell="H4" sqref="H4"/>
    </sheetView>
  </sheetViews>
  <sheetFormatPr defaultColWidth="9" defaultRowHeight="14.4" outlineLevelCol="5"/>
  <cols>
    <col min="1" max="1" width="6.50925925925926" style="3" customWidth="1"/>
    <col min="2" max="2" width="39.3055555555556" style="4" customWidth="1"/>
    <col min="3" max="3" width="30" style="5" customWidth="1"/>
    <col min="4" max="4" width="14.1574074074074" style="3" customWidth="1"/>
    <col min="5" max="5" width="11.1111111111111" style="3" customWidth="1"/>
    <col min="6" max="6" width="11.6388888888889" style="6" customWidth="1"/>
    <col min="7" max="7" width="16.5277777777778" style="7" customWidth="1"/>
    <col min="8" max="16384" width="9" style="7"/>
  </cols>
  <sheetData>
    <row r="1" ht="35" customHeight="1" spans="1:6">
      <c r="A1" s="8" t="s">
        <v>0</v>
      </c>
      <c r="B1" s="9"/>
      <c r="C1" s="10"/>
      <c r="D1" s="11"/>
      <c r="E1" s="11"/>
      <c r="F1" s="12"/>
    </row>
    <row r="2" ht="29" customHeight="1" spans="1:6">
      <c r="A2" s="13" t="s">
        <v>1</v>
      </c>
      <c r="B2" s="14"/>
      <c r="C2" s="15"/>
      <c r="D2" s="13"/>
      <c r="E2" s="13"/>
      <c r="F2" s="16"/>
    </row>
    <row r="3" customFormat="1" ht="8" customHeight="1" spans="1:6">
      <c r="A3" s="17"/>
      <c r="B3" s="17"/>
      <c r="C3" s="17"/>
      <c r="D3" s="17"/>
      <c r="E3" s="17"/>
      <c r="F3" s="17"/>
    </row>
    <row r="4" s="1" customFormat="1" ht="60" customHeight="1" spans="1:6">
      <c r="A4" s="18" t="s">
        <v>2</v>
      </c>
      <c r="B4" s="18" t="s">
        <v>3</v>
      </c>
      <c r="C4" s="19" t="s">
        <v>4</v>
      </c>
      <c r="D4" s="18" t="s">
        <v>5</v>
      </c>
      <c r="E4" s="19" t="s">
        <v>6</v>
      </c>
      <c r="F4" s="20" t="s">
        <v>7</v>
      </c>
    </row>
    <row r="5" s="2" customFormat="1" ht="60" customHeight="1" spans="1:6">
      <c r="A5" s="21">
        <f>ROW()-4</f>
        <v>1</v>
      </c>
      <c r="B5" s="22" t="s">
        <v>8</v>
      </c>
      <c r="C5" s="22" t="s">
        <v>9</v>
      </c>
      <c r="D5" s="23">
        <v>134</v>
      </c>
      <c r="E5" s="24">
        <v>92.5</v>
      </c>
      <c r="F5" s="25">
        <v>1</v>
      </c>
    </row>
    <row r="6" s="2" customFormat="1" ht="60" customHeight="1" spans="1:6">
      <c r="A6" s="26">
        <f t="shared" ref="A6:A17" si="0">ROW()-4</f>
        <v>2</v>
      </c>
      <c r="B6" s="27" t="s">
        <v>10</v>
      </c>
      <c r="C6" s="27" t="s">
        <v>11</v>
      </c>
      <c r="D6" s="28">
        <v>115</v>
      </c>
      <c r="E6" s="29">
        <v>92.36</v>
      </c>
      <c r="F6" s="30">
        <v>2</v>
      </c>
    </row>
    <row r="7" s="2" customFormat="1" ht="60" customHeight="1" spans="1:6">
      <c r="A7" s="26">
        <f t="shared" si="0"/>
        <v>3</v>
      </c>
      <c r="B7" s="27" t="s">
        <v>12</v>
      </c>
      <c r="C7" s="27" t="s">
        <v>13</v>
      </c>
      <c r="D7" s="28">
        <v>136</v>
      </c>
      <c r="E7" s="29">
        <v>91.86</v>
      </c>
      <c r="F7" s="30">
        <v>3</v>
      </c>
    </row>
    <row r="8" s="2" customFormat="1" ht="60" customHeight="1" spans="1:6">
      <c r="A8" s="26">
        <f t="shared" si="0"/>
        <v>4</v>
      </c>
      <c r="B8" s="27" t="s">
        <v>14</v>
      </c>
      <c r="C8" s="27" t="s">
        <v>15</v>
      </c>
      <c r="D8" s="28">
        <v>93</v>
      </c>
      <c r="E8" s="29">
        <v>91.43</v>
      </c>
      <c r="F8" s="30">
        <v>4</v>
      </c>
    </row>
    <row r="9" s="2" customFormat="1" ht="60" customHeight="1" spans="1:6">
      <c r="A9" s="26">
        <f t="shared" si="0"/>
        <v>5</v>
      </c>
      <c r="B9" s="27" t="s">
        <v>16</v>
      </c>
      <c r="C9" s="27" t="s">
        <v>17</v>
      </c>
      <c r="D9" s="28">
        <v>50</v>
      </c>
      <c r="E9" s="29">
        <v>91.07</v>
      </c>
      <c r="F9" s="30">
        <v>5</v>
      </c>
    </row>
    <row r="10" s="2" customFormat="1" ht="60" customHeight="1" spans="1:6">
      <c r="A10" s="26">
        <f t="shared" si="0"/>
        <v>6</v>
      </c>
      <c r="B10" s="27" t="s">
        <v>18</v>
      </c>
      <c r="C10" s="27" t="s">
        <v>19</v>
      </c>
      <c r="D10" s="28">
        <v>60</v>
      </c>
      <c r="E10" s="29">
        <v>90.21</v>
      </c>
      <c r="F10" s="30">
        <v>6</v>
      </c>
    </row>
    <row r="11" s="2" customFormat="1" ht="60" customHeight="1" spans="1:6">
      <c r="A11" s="26">
        <f t="shared" si="0"/>
        <v>7</v>
      </c>
      <c r="B11" s="27" t="s">
        <v>20</v>
      </c>
      <c r="C11" s="27" t="s">
        <v>21</v>
      </c>
      <c r="D11" s="28">
        <v>77</v>
      </c>
      <c r="E11" s="29">
        <v>88.43</v>
      </c>
      <c r="F11" s="30">
        <v>7</v>
      </c>
    </row>
    <row r="12" s="2" customFormat="1" ht="60" customHeight="1" spans="1:6">
      <c r="A12" s="26">
        <f t="shared" si="0"/>
        <v>8</v>
      </c>
      <c r="B12" s="27" t="s">
        <v>22</v>
      </c>
      <c r="C12" s="27" t="s">
        <v>23</v>
      </c>
      <c r="D12" s="28">
        <v>22.408</v>
      </c>
      <c r="E12" s="29">
        <v>88.29</v>
      </c>
      <c r="F12" s="30">
        <v>8</v>
      </c>
    </row>
    <row r="13" s="2" customFormat="1" ht="60" customHeight="1" spans="1:6">
      <c r="A13" s="26">
        <f t="shared" si="0"/>
        <v>9</v>
      </c>
      <c r="B13" s="27" t="s">
        <v>24</v>
      </c>
      <c r="C13" s="27" t="s">
        <v>25</v>
      </c>
      <c r="D13" s="28">
        <v>50</v>
      </c>
      <c r="E13" s="29">
        <v>88.14</v>
      </c>
      <c r="F13" s="30">
        <v>9</v>
      </c>
    </row>
    <row r="14" s="2" customFormat="1" ht="60" customHeight="1" spans="1:6">
      <c r="A14" s="26">
        <f t="shared" si="0"/>
        <v>10</v>
      </c>
      <c r="B14" s="27" t="s">
        <v>26</v>
      </c>
      <c r="C14" s="27" t="s">
        <v>27</v>
      </c>
      <c r="D14" s="28">
        <v>60</v>
      </c>
      <c r="E14" s="29">
        <v>88.07</v>
      </c>
      <c r="F14" s="30">
        <v>10</v>
      </c>
    </row>
    <row r="15" s="2" customFormat="1" ht="60" customHeight="1" spans="1:6">
      <c r="A15" s="26">
        <f t="shared" si="0"/>
        <v>11</v>
      </c>
      <c r="B15" s="27" t="s">
        <v>28</v>
      </c>
      <c r="C15" s="27" t="s">
        <v>29</v>
      </c>
      <c r="D15" s="28">
        <v>56</v>
      </c>
      <c r="E15" s="29">
        <v>88</v>
      </c>
      <c r="F15" s="30">
        <v>11</v>
      </c>
    </row>
    <row r="16" s="2" customFormat="1" ht="60" customHeight="1" spans="1:6">
      <c r="A16" s="26">
        <f t="shared" si="0"/>
        <v>12</v>
      </c>
      <c r="B16" s="27" t="s">
        <v>30</v>
      </c>
      <c r="C16" s="27" t="s">
        <v>31</v>
      </c>
      <c r="D16" s="28">
        <v>55</v>
      </c>
      <c r="E16" s="29">
        <v>87.79</v>
      </c>
      <c r="F16" s="30">
        <v>12</v>
      </c>
    </row>
    <row r="17" s="2" customFormat="1" ht="60" customHeight="1" spans="1:6">
      <c r="A17" s="26">
        <f t="shared" si="0"/>
        <v>13</v>
      </c>
      <c r="B17" s="31" t="s">
        <v>32</v>
      </c>
      <c r="C17" s="31" t="s">
        <v>33</v>
      </c>
      <c r="D17" s="32">
        <v>51.3</v>
      </c>
      <c r="E17" s="33">
        <v>87.14</v>
      </c>
      <c r="F17" s="34">
        <v>13</v>
      </c>
    </row>
    <row r="18" ht="43" customHeight="1" spans="1:6">
      <c r="A18" s="35" t="s">
        <v>34</v>
      </c>
      <c r="B18" s="35"/>
      <c r="C18" s="35"/>
      <c r="D18" s="36">
        <f>SUM(D5:D17)</f>
        <v>959.708</v>
      </c>
      <c r="E18" s="37" t="s">
        <v>35</v>
      </c>
      <c r="F18" s="38" t="s">
        <v>35</v>
      </c>
    </row>
  </sheetData>
  <mergeCells count="4">
    <mergeCell ref="A1:C1"/>
    <mergeCell ref="A2:F2"/>
    <mergeCell ref="A3:F3"/>
    <mergeCell ref="A18:C18"/>
  </mergeCells>
  <pageMargins left="1.08263888888889" right="0.842361111111111" top="0.550694444444444" bottom="0.275" header="0.298611111111111" footer="0.298611111111111"/>
  <pageSetup paperSize="9" scale="73" fitToHeight="0" orientation="portrait" horizontalDpi="600"/>
  <headerFooter/>
  <colBreaks count="1" manualBreakCount="1">
    <brk id="6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拟资助项目推荐名单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OA运营</cp:lastModifiedBy>
  <dcterms:created xsi:type="dcterms:W3CDTF">2026-07-30T17:56:00Z</dcterms:created>
  <dcterms:modified xsi:type="dcterms:W3CDTF">2026-08-03T07:59:33Z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F914D3EA841F4A208FAEDF29DE14BEF5_13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